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Р А Б О Ч И Й    С Т О Л\1 Благотворительный фонд\РАСХОДОВАНИЕ СРЕДСТВ\2024\на сайт\"/>
    </mc:Choice>
  </mc:AlternateContent>
  <bookViews>
    <workbookView xWindow="0" yWindow="0" windowWidth="19200" windowHeight="115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7" i="1" l="1"/>
  <c r="B73" i="1"/>
  <c r="B92" i="1"/>
  <c r="B124" i="1"/>
  <c r="B63" i="1"/>
  <c r="B85" i="1" l="1"/>
  <c r="B34" i="1" l="1"/>
</calcChain>
</file>

<file path=xl/sharedStrings.xml><?xml version="1.0" encoding="utf-8"?>
<sst xmlns="http://schemas.openxmlformats.org/spreadsheetml/2006/main" count="123" uniqueCount="110">
  <si>
    <t>ИНФОРМАЦИЯ</t>
  </si>
  <si>
    <t>о расходовании средств благотворительного фонда</t>
  </si>
  <si>
    <t>поступило</t>
  </si>
  <si>
    <r>
      <t>сняли со счета</t>
    </r>
    <r>
      <rPr>
        <sz val="10"/>
        <color indexed="8"/>
        <rFont val="Times New Roman"/>
        <family val="1"/>
        <charset val="204"/>
      </rPr>
      <t xml:space="preserve"> </t>
    </r>
  </si>
  <si>
    <t>комиссия банка</t>
  </si>
  <si>
    <t>израсходовали</t>
  </si>
  <si>
    <t>остаток на счете в банке</t>
  </si>
  <si>
    <t>остаток под отчетом</t>
  </si>
  <si>
    <t>Услуги:</t>
  </si>
  <si>
    <t>Всего</t>
  </si>
  <si>
    <t>Хозяйственные расходы:</t>
  </si>
  <si>
    <t>Электротовары:</t>
  </si>
  <si>
    <t>2.      За отчетный период (с 01.01.23 г. по 31.12.23 г.) на счет Фонда в Сбербанке:</t>
  </si>
  <si>
    <r>
      <t>271 644,00+</t>
    </r>
    <r>
      <rPr>
        <sz val="10"/>
        <color rgb="FF000000"/>
        <rFont val="Times New Roman"/>
        <family val="1"/>
        <charset val="204"/>
      </rPr>
      <t xml:space="preserve">83 735,97(остаток в банке с 31.12.21)= </t>
    </r>
    <r>
      <rPr>
        <b/>
        <sz val="10"/>
        <color rgb="FF000000"/>
        <rFont val="Times New Roman"/>
        <family val="1"/>
        <charset val="204"/>
      </rPr>
      <t xml:space="preserve">355 379,97 </t>
    </r>
  </si>
  <si>
    <r>
      <rPr>
        <b/>
        <sz val="10"/>
        <color rgb="FF000000"/>
        <rFont val="Times New Roman"/>
        <family val="1"/>
        <charset val="204"/>
      </rPr>
      <t>210 000,00</t>
    </r>
    <r>
      <rPr>
        <sz val="10"/>
        <color rgb="FF000000"/>
        <rFont val="Times New Roman"/>
        <family val="1"/>
        <charset val="204"/>
      </rPr>
      <t>+28 709,73(остаток подотчетных средств)=</t>
    </r>
    <r>
      <rPr>
        <b/>
        <sz val="10"/>
        <color rgb="FF000000"/>
        <rFont val="Times New Roman"/>
        <family val="1"/>
        <charset val="204"/>
      </rPr>
      <t>238 709,73</t>
    </r>
  </si>
  <si>
    <t>Лампа люмин. 15шт.</t>
  </si>
  <si>
    <t>Группа компаний "ШиП" (изготовление стенда информац.) 1шт</t>
  </si>
  <si>
    <t>пленка 26м</t>
  </si>
  <si>
    <t>хоз.товары (отвертка, клей Монолит, клей Момент и т.д.)</t>
  </si>
  <si>
    <t>ПАО "Таттелеком" (оплата междугород. и международ.связи)</t>
  </si>
  <si>
    <t>диспенсер для мыла 6шт</t>
  </si>
  <si>
    <t>автомат С25</t>
  </si>
  <si>
    <t>Группа компаний "ШиП" (изготовление табличек) 2шт</t>
  </si>
  <si>
    <t>КМЦ им.А.Гайдара (костюмы для учащихся (выступление на Большой перемене))</t>
  </si>
  <si>
    <t>ИП Лысов Н.Ю. (изготовление деревянных кашпо для цветов 5шт) (столовая)</t>
  </si>
  <si>
    <t>грунт цветочный 10л</t>
  </si>
  <si>
    <t>замок врезной 1шт</t>
  </si>
  <si>
    <t>искусств.зелень (столовая) 11шт</t>
  </si>
  <si>
    <t>плиты XPS 6шт</t>
  </si>
  <si>
    <t>плита ОСП-3 6шт., брусок 5шт., доставка</t>
  </si>
  <si>
    <t>плинтус напольный 12шт, соединения 9шт</t>
  </si>
  <si>
    <t>саморезы 1уп</t>
  </si>
  <si>
    <t>таблетки торфяные 20шт</t>
  </si>
  <si>
    <t>удобрение для цветов</t>
  </si>
  <si>
    <t>хоз.товары (рейка строг.-30шт., уголок меб.-50шт)</t>
  </si>
  <si>
    <t>хоз.товары (ручка металлич., начадка-щетка, дюбель)</t>
  </si>
  <si>
    <t>печатная плата (замена в заряднм устройстве для телефонов)</t>
  </si>
  <si>
    <t>3-х полюс.автомат с40</t>
  </si>
  <si>
    <t>Лакокрасочный материал:</t>
  </si>
  <si>
    <t>валик 7шт</t>
  </si>
  <si>
    <t>краска грунт по OSB 4шт</t>
  </si>
  <si>
    <t>кисть 14шт</t>
  </si>
  <si>
    <t>лак паркетный 30л</t>
  </si>
  <si>
    <t>ПФ115 зел. 4кг</t>
  </si>
  <si>
    <t>растворитель</t>
  </si>
  <si>
    <t>Канцтовары:</t>
  </si>
  <si>
    <t>канц.товары (карта обучающегося 100шт)</t>
  </si>
  <si>
    <t>лоток-подставка 1 шт</t>
  </si>
  <si>
    <t>распечатка цветная</t>
  </si>
  <si>
    <t>Сантехника:</t>
  </si>
  <si>
    <t>набор сантехнический (двойник, штуцер, хомут,кран-букса)</t>
  </si>
  <si>
    <t>Теххаус (диагностика системного блока)</t>
  </si>
  <si>
    <t>Центр гиг. и эпидемиологии РТ (исслед.на питьевой фонтанчик)</t>
  </si>
  <si>
    <t xml:space="preserve">Группа компаний "ШиП" (изготовление флага РТ)  </t>
  </si>
  <si>
    <t>снежноягодник 4шт</t>
  </si>
  <si>
    <t>хоз.товары (плинтус, соединения, уголки)</t>
  </si>
  <si>
    <t>хоз.товары (плинтус 7шт., уголок внутр. 3шт, лак, валик)</t>
  </si>
  <si>
    <t>хоз.товары (полот.бумаж. 1уп., крем-мыло 6шт)</t>
  </si>
  <si>
    <t>хоз.товары (жид.гвозди, шпагат, рулетка, креповая лента)</t>
  </si>
  <si>
    <t>хоз.товары (метла 4шт, насадка-щетка 4шт, ручка металлич. 8шт)</t>
  </si>
  <si>
    <t>щетка для мытья окон телескопич. 6шт</t>
  </si>
  <si>
    <t>почтовые расходы (марки, конверты)</t>
  </si>
  <si>
    <t>Разьем, коммутатор</t>
  </si>
  <si>
    <t>Розетка с заземл., с крышкой</t>
  </si>
  <si>
    <t>краска-база 8шт</t>
  </si>
  <si>
    <t>лакокрас.материал (валик 2шт, грунт-эмаль, ПФ, ацетон, ванночка д/к 2шт)</t>
  </si>
  <si>
    <t>лакокрас.материал ( грунт-эмаль по ржавчине, уайт-спирит)</t>
  </si>
  <si>
    <t>уайт-спирит</t>
  </si>
  <si>
    <t>Столовая (оформление и оснащение после кап.ремонта):</t>
  </si>
  <si>
    <t>зеркальная плитка-панно 6уп</t>
  </si>
  <si>
    <t>искусств.зелень  34шт</t>
  </si>
  <si>
    <t>настольная меловая табличка 20шт</t>
  </si>
  <si>
    <t xml:space="preserve">ручка проф. (полкодержатели) 24шт </t>
  </si>
  <si>
    <t>интерьерная полка</t>
  </si>
  <si>
    <t>двухсторон.вспен.лента для крепления зеркал</t>
  </si>
  <si>
    <t>скотч двухсторон.</t>
  </si>
  <si>
    <t>жетоны для учащихся 210шт</t>
  </si>
  <si>
    <t>универс.моющ.средство от гипсовой пыли 4шт</t>
  </si>
  <si>
    <t>жидкие гвозди 3шт</t>
  </si>
  <si>
    <t>игла настольная дляжетонов 9шт.</t>
  </si>
  <si>
    <t>деспенсер для ж/мыла 2шт</t>
  </si>
  <si>
    <t xml:space="preserve">крючок вешалка настен. </t>
  </si>
  <si>
    <t>винт самокл.настен.</t>
  </si>
  <si>
    <t>кашпо настенное</t>
  </si>
  <si>
    <t>хлебница с крышкой 18шт</t>
  </si>
  <si>
    <t>перчатки однораз. гипоаллерген. 1000шт</t>
  </si>
  <si>
    <t>стакан д/стол.приборов 34шт</t>
  </si>
  <si>
    <t>скотч двухсторон.сверхпроч.+суперклей Монолит</t>
  </si>
  <si>
    <t xml:space="preserve">за 2024 года </t>
  </si>
  <si>
    <t>ср-во от насекомых</t>
  </si>
  <si>
    <t>соль повар.пищ. 7шт</t>
  </si>
  <si>
    <t>хоз.товары (брус, шпагат, клей и.т.д.)</t>
  </si>
  <si>
    <t>супер-момент</t>
  </si>
  <si>
    <t>брюки рабочие</t>
  </si>
  <si>
    <t xml:space="preserve">магнит.держатель </t>
  </si>
  <si>
    <t>салфетки для уборки 1уп.</t>
  </si>
  <si>
    <t>термометр кух. с щупом для пищи и воды 2шт</t>
  </si>
  <si>
    <t>шапочка нетканая бел. 10уп.</t>
  </si>
  <si>
    <t>щетка с совком</t>
  </si>
  <si>
    <t>маркеры д/белой доски 2уп</t>
  </si>
  <si>
    <t>Светильник потол. 4шт</t>
  </si>
  <si>
    <t>батарейка 4шт</t>
  </si>
  <si>
    <t>смесит.шаровый</t>
  </si>
  <si>
    <t>диспенсер для туал.бум. 2шт</t>
  </si>
  <si>
    <t>бензин (снегоубор.машина, газонокосилка)  90л, масло 1л</t>
  </si>
  <si>
    <t>ИТОГО:</t>
  </si>
  <si>
    <r>
      <t xml:space="preserve">2.     За отчетный период </t>
    </r>
    <r>
      <rPr>
        <b/>
        <i/>
        <sz val="10"/>
        <color indexed="8"/>
        <rFont val="Times New Roman"/>
        <family val="1"/>
        <charset val="204"/>
      </rPr>
      <t>(с 01.01.24 г. по 31.12.24 г.)</t>
    </r>
    <r>
      <rPr>
        <b/>
        <sz val="10"/>
        <color indexed="8"/>
        <rFont val="Times New Roman"/>
        <family val="1"/>
        <charset val="204"/>
      </rPr>
      <t xml:space="preserve"> на счет Фонда в Сбербанке:</t>
    </r>
  </si>
  <si>
    <t>возврат ошибочно перечисленных средств(англ.язык)</t>
  </si>
  <si>
    <r>
      <rPr>
        <b/>
        <sz val="10"/>
        <color rgb="FF000000"/>
        <rFont val="Times New Roman"/>
        <family val="1"/>
        <charset val="204"/>
      </rPr>
      <t>250 000,00</t>
    </r>
    <r>
      <rPr>
        <sz val="10"/>
        <color rgb="FF000000"/>
        <rFont val="Times New Roman"/>
        <family val="1"/>
        <charset val="204"/>
      </rPr>
      <t xml:space="preserve">+28 317,72(остаток подотчетных средств)=278 317,72 </t>
    </r>
  </si>
  <si>
    <r>
      <t xml:space="preserve">289 160,00+117 029,97(остаток в банке с 31.12.23)= 406 189,97 </t>
    </r>
    <r>
      <rPr>
        <b/>
        <sz val="10"/>
        <color indexed="8"/>
        <rFont val="Times New Roman"/>
        <family val="1"/>
        <charset val="20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</si>
</sst>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b/>
      <sz val="13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 applyAlignment="1">
      <alignment vertical="justify"/>
    </xf>
    <xf numFmtId="0" fontId="0" fillId="0" borderId="0" xfId="0" applyFill="1"/>
    <xf numFmtId="0" fontId="2" fillId="0" borderId="2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4" fontId="5" fillId="0" borderId="0" xfId="0" applyNumberFormat="1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justify"/>
    </xf>
    <xf numFmtId="0" fontId="12" fillId="0" borderId="5" xfId="0" applyFont="1" applyFill="1" applyBorder="1" applyAlignment="1">
      <alignment vertical="justify" wrapText="1"/>
    </xf>
    <xf numFmtId="4" fontId="12" fillId="0" borderId="6" xfId="0" applyNumberFormat="1" applyFont="1" applyFill="1" applyBorder="1" applyAlignment="1">
      <alignment horizontal="left" vertical="justify" wrapText="1"/>
    </xf>
    <xf numFmtId="0" fontId="1" fillId="0" borderId="5" xfId="0" applyFont="1" applyFill="1" applyBorder="1" applyAlignment="1">
      <alignment horizontal="right" vertical="justify" wrapText="1"/>
    </xf>
    <xf numFmtId="4" fontId="1" fillId="0" borderId="6" xfId="0" applyNumberFormat="1" applyFont="1" applyFill="1" applyBorder="1" applyAlignment="1">
      <alignment horizontal="center" vertical="justify"/>
    </xf>
    <xf numFmtId="0" fontId="12" fillId="0" borderId="5" xfId="0" applyFont="1" applyFill="1" applyBorder="1" applyAlignment="1">
      <alignment horizontal="left" vertical="justify" wrapText="1"/>
    </xf>
    <xf numFmtId="0" fontId="1" fillId="0" borderId="7" xfId="0" applyFont="1" applyFill="1" applyBorder="1" applyAlignment="1">
      <alignment horizontal="right" vertical="justify" wrapText="1"/>
    </xf>
    <xf numFmtId="4" fontId="1" fillId="0" borderId="8" xfId="0" applyNumberFormat="1" applyFont="1" applyFill="1" applyBorder="1" applyAlignment="1">
      <alignment horizontal="center" vertical="justify"/>
    </xf>
    <xf numFmtId="0" fontId="13" fillId="0" borderId="0" xfId="0" applyFont="1" applyFill="1" applyAlignment="1">
      <alignment horizontal="right" vertical="justify"/>
    </xf>
    <xf numFmtId="4" fontId="1" fillId="0" borderId="6" xfId="0" applyNumberFormat="1" applyFont="1" applyFill="1" applyBorder="1" applyAlignment="1">
      <alignment horizontal="center" vertical="justify" wrapText="1"/>
    </xf>
    <xf numFmtId="0" fontId="12" fillId="0" borderId="6" xfId="0" applyNumberFormat="1" applyFont="1" applyFill="1" applyBorder="1" applyAlignment="1">
      <alignment horizontal="left" vertical="justify" wrapText="1"/>
    </xf>
    <xf numFmtId="0" fontId="12" fillId="0" borderId="6" xfId="0" applyFont="1" applyFill="1" applyBorder="1" applyAlignment="1">
      <alignment horizontal="left" vertical="justify" wrapText="1"/>
    </xf>
    <xf numFmtId="4" fontId="13" fillId="0" borderId="0" xfId="0" applyNumberFormat="1" applyFont="1" applyFill="1" applyAlignment="1">
      <alignment horizontal="left" vertical="justify"/>
    </xf>
    <xf numFmtId="0" fontId="2" fillId="0" borderId="0" xfId="0" applyFont="1" applyFill="1" applyAlignment="1">
      <alignment horizontal="center" vertical="center"/>
    </xf>
    <xf numFmtId="0" fontId="11" fillId="0" borderId="3" xfId="0" applyFont="1" applyFill="1" applyBorder="1" applyAlignment="1">
      <alignment horizontal="center" vertical="justify" wrapText="1"/>
    </xf>
    <xf numFmtId="0" fontId="11" fillId="0" borderId="4" xfId="0" applyFont="1" applyFill="1" applyBorder="1" applyAlignment="1">
      <alignment horizontal="center" vertical="justify" wrapText="1"/>
    </xf>
    <xf numFmtId="0" fontId="11" fillId="0" borderId="5" xfId="0" applyFont="1" applyFill="1" applyBorder="1" applyAlignment="1">
      <alignment horizontal="center" vertical="justify" wrapText="1"/>
    </xf>
    <xf numFmtId="0" fontId="11" fillId="0" borderId="6" xfId="0" applyFont="1" applyFill="1" applyBorder="1" applyAlignment="1">
      <alignment horizontal="center" vertical="justify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7"/>
  <sheetViews>
    <sheetView tabSelected="1" zoomScale="118" zoomScaleNormal="118" workbookViewId="0">
      <selection activeCell="H20" sqref="H20"/>
    </sheetView>
  </sheetViews>
  <sheetFormatPr defaultRowHeight="15" x14ac:dyDescent="0.25"/>
  <cols>
    <col min="1" max="1" width="45" style="1" customWidth="1"/>
    <col min="2" max="2" width="53.7109375" style="1" customWidth="1"/>
    <col min="3" max="16384" width="9.140625" style="1"/>
  </cols>
  <sheetData>
    <row r="1" spans="1:2" ht="13.5" customHeight="1" x14ac:dyDescent="0.25">
      <c r="A1" s="26" t="s">
        <v>0</v>
      </c>
      <c r="B1" s="26"/>
    </row>
    <row r="2" spans="1:2" ht="13.5" customHeight="1" x14ac:dyDescent="0.25">
      <c r="A2" s="26" t="s">
        <v>1</v>
      </c>
      <c r="B2" s="26"/>
    </row>
    <row r="3" spans="1:2" ht="13.5" customHeight="1" x14ac:dyDescent="0.25">
      <c r="A3" s="26" t="s">
        <v>88</v>
      </c>
      <c r="B3" s="26"/>
    </row>
    <row r="4" spans="1:2" ht="9" customHeight="1" x14ac:dyDescent="0.25">
      <c r="A4" s="2"/>
      <c r="B4" s="2"/>
    </row>
    <row r="5" spans="1:2" ht="12.75" customHeight="1" thickBot="1" x14ac:dyDescent="0.3">
      <c r="A5" s="3" t="s">
        <v>12</v>
      </c>
      <c r="B5" s="3"/>
    </row>
    <row r="6" spans="1:2" ht="4.5" customHeight="1" x14ac:dyDescent="0.25">
      <c r="A6" s="4"/>
      <c r="B6" s="4"/>
    </row>
    <row r="7" spans="1:2" x14ac:dyDescent="0.25">
      <c r="A7" s="5" t="s">
        <v>2</v>
      </c>
      <c r="B7" s="6" t="s">
        <v>13</v>
      </c>
    </row>
    <row r="8" spans="1:2" x14ac:dyDescent="0.25">
      <c r="A8" s="7" t="s">
        <v>3</v>
      </c>
      <c r="B8" s="8" t="s">
        <v>14</v>
      </c>
    </row>
    <row r="9" spans="1:2" x14ac:dyDescent="0.25">
      <c r="A9" s="7" t="s">
        <v>4</v>
      </c>
      <c r="B9" s="9">
        <v>28350</v>
      </c>
    </row>
    <row r="10" spans="1:2" x14ac:dyDescent="0.25">
      <c r="A10" s="7" t="s">
        <v>5</v>
      </c>
      <c r="B10" s="9">
        <v>210392.01</v>
      </c>
    </row>
    <row r="11" spans="1:2" ht="15" customHeight="1" x14ac:dyDescent="0.25">
      <c r="A11" s="5" t="s">
        <v>6</v>
      </c>
      <c r="B11" s="9">
        <v>117029.97</v>
      </c>
    </row>
    <row r="12" spans="1:2" x14ac:dyDescent="0.25">
      <c r="A12" s="7" t="s">
        <v>7</v>
      </c>
      <c r="B12" s="9">
        <v>28317.72</v>
      </c>
    </row>
    <row r="13" spans="1:2" ht="10.5" customHeight="1" x14ac:dyDescent="0.25">
      <c r="A13" s="10"/>
      <c r="B13" s="11"/>
    </row>
    <row r="14" spans="1:2" ht="13.5" customHeight="1" thickBot="1" x14ac:dyDescent="0.3">
      <c r="A14" s="3" t="s">
        <v>106</v>
      </c>
      <c r="B14" s="3"/>
    </row>
    <row r="15" spans="1:2" ht="4.5" customHeight="1" x14ac:dyDescent="0.25">
      <c r="A15" s="4"/>
      <c r="B15" s="4"/>
    </row>
    <row r="16" spans="1:2" x14ac:dyDescent="0.25">
      <c r="A16" s="5" t="s">
        <v>2</v>
      </c>
      <c r="B16" s="12" t="s">
        <v>109</v>
      </c>
    </row>
    <row r="17" spans="1:2" x14ac:dyDescent="0.25">
      <c r="A17" s="7" t="s">
        <v>3</v>
      </c>
      <c r="B17" s="8" t="s">
        <v>108</v>
      </c>
    </row>
    <row r="18" spans="1:2" ht="15" customHeight="1" x14ac:dyDescent="0.25">
      <c r="A18" s="7" t="s">
        <v>4</v>
      </c>
      <c r="B18" s="9">
        <v>31450</v>
      </c>
    </row>
    <row r="19" spans="1:2" ht="24.75" customHeight="1" x14ac:dyDescent="0.25">
      <c r="A19" s="5" t="s">
        <v>107</v>
      </c>
      <c r="B19" s="9">
        <v>7560</v>
      </c>
    </row>
    <row r="20" spans="1:2" x14ac:dyDescent="0.25">
      <c r="A20" s="7" t="s">
        <v>5</v>
      </c>
      <c r="B20" s="9">
        <v>261721.89</v>
      </c>
    </row>
    <row r="21" spans="1:2" x14ac:dyDescent="0.25">
      <c r="A21" s="5" t="s">
        <v>6</v>
      </c>
      <c r="B21" s="9">
        <v>117179.97</v>
      </c>
    </row>
    <row r="22" spans="1:2" x14ac:dyDescent="0.25">
      <c r="A22" s="7" t="s">
        <v>7</v>
      </c>
      <c r="B22" s="9">
        <v>16595.830000000002</v>
      </c>
    </row>
    <row r="23" spans="1:2" ht="3.75" customHeight="1" x14ac:dyDescent="0.25"/>
    <row r="24" spans="1:2" ht="13.5" customHeight="1" thickBot="1" x14ac:dyDescent="0.3"/>
    <row r="25" spans="1:2" s="13" customFormat="1" x14ac:dyDescent="0.25">
      <c r="A25" s="27" t="s">
        <v>8</v>
      </c>
      <c r="B25" s="28"/>
    </row>
    <row r="26" spans="1:2" s="13" customFormat="1" ht="29.25" customHeight="1" x14ac:dyDescent="0.25">
      <c r="A26" s="14" t="s">
        <v>16</v>
      </c>
      <c r="B26" s="15">
        <v>3500</v>
      </c>
    </row>
    <row r="27" spans="1:2" s="13" customFormat="1" ht="30" customHeight="1" x14ac:dyDescent="0.25">
      <c r="A27" s="14" t="s">
        <v>22</v>
      </c>
      <c r="B27" s="15">
        <v>3320</v>
      </c>
    </row>
    <row r="28" spans="1:2" s="13" customFormat="1" ht="15.75" customHeight="1" x14ac:dyDescent="0.25">
      <c r="A28" s="14" t="s">
        <v>53</v>
      </c>
      <c r="B28" s="15">
        <v>1700</v>
      </c>
    </row>
    <row r="29" spans="1:2" s="13" customFormat="1" ht="29.25" customHeight="1" x14ac:dyDescent="0.25">
      <c r="A29" s="14" t="s">
        <v>23</v>
      </c>
      <c r="B29" s="15">
        <v>1680</v>
      </c>
    </row>
    <row r="30" spans="1:2" s="13" customFormat="1" ht="30" customHeight="1" x14ac:dyDescent="0.25">
      <c r="A30" s="14" t="s">
        <v>24</v>
      </c>
      <c r="B30" s="15">
        <v>22020</v>
      </c>
    </row>
    <row r="31" spans="1:2" s="13" customFormat="1" ht="15.75" customHeight="1" x14ac:dyDescent="0.25">
      <c r="A31" s="14" t="s">
        <v>51</v>
      </c>
      <c r="B31" s="15">
        <v>750</v>
      </c>
    </row>
    <row r="32" spans="1:2" s="13" customFormat="1" ht="32.25" customHeight="1" x14ac:dyDescent="0.25">
      <c r="A32" s="14" t="s">
        <v>52</v>
      </c>
      <c r="B32" s="15">
        <v>4145</v>
      </c>
    </row>
    <row r="33" spans="1:2" s="13" customFormat="1" ht="31.5" customHeight="1" x14ac:dyDescent="0.25">
      <c r="A33" s="14" t="s">
        <v>19</v>
      </c>
      <c r="B33" s="15">
        <v>350</v>
      </c>
    </row>
    <row r="34" spans="1:2" s="13" customFormat="1" ht="15.75" customHeight="1" x14ac:dyDescent="0.25">
      <c r="A34" s="16" t="s">
        <v>9</v>
      </c>
      <c r="B34" s="22">
        <f>SUM(B26:B33)</f>
        <v>37465</v>
      </c>
    </row>
    <row r="35" spans="1:2" s="13" customFormat="1" ht="13.5" customHeight="1" x14ac:dyDescent="0.25">
      <c r="A35" s="29" t="s">
        <v>10</v>
      </c>
      <c r="B35" s="30"/>
    </row>
    <row r="36" spans="1:2" s="13" customFormat="1" ht="29.25" customHeight="1" x14ac:dyDescent="0.25">
      <c r="A36" s="14" t="s">
        <v>104</v>
      </c>
      <c r="B36" s="15">
        <v>5150.42</v>
      </c>
    </row>
    <row r="37" spans="1:2" s="13" customFormat="1" x14ac:dyDescent="0.25">
      <c r="A37" s="14" t="s">
        <v>25</v>
      </c>
      <c r="B37" s="15">
        <v>1080</v>
      </c>
    </row>
    <row r="38" spans="1:2" s="13" customFormat="1" ht="15" customHeight="1" x14ac:dyDescent="0.25">
      <c r="A38" s="14" t="s">
        <v>20</v>
      </c>
      <c r="B38" s="23">
        <v>16634.04</v>
      </c>
    </row>
    <row r="39" spans="1:2" s="13" customFormat="1" x14ac:dyDescent="0.25">
      <c r="A39" s="14" t="s">
        <v>26</v>
      </c>
      <c r="B39" s="15">
        <v>965</v>
      </c>
    </row>
    <row r="40" spans="1:2" s="13" customFormat="1" x14ac:dyDescent="0.25">
      <c r="A40" s="14" t="s">
        <v>27</v>
      </c>
      <c r="B40" s="15">
        <v>6810</v>
      </c>
    </row>
    <row r="41" spans="1:2" s="13" customFormat="1" ht="15" customHeight="1" x14ac:dyDescent="0.25">
      <c r="A41" s="14" t="s">
        <v>17</v>
      </c>
      <c r="B41" s="15">
        <v>1560</v>
      </c>
    </row>
    <row r="42" spans="1:2" s="13" customFormat="1" x14ac:dyDescent="0.25">
      <c r="A42" s="14" t="s">
        <v>28</v>
      </c>
      <c r="B42" s="15">
        <v>900</v>
      </c>
    </row>
    <row r="43" spans="1:2" s="13" customFormat="1" x14ac:dyDescent="0.25">
      <c r="A43" s="14" t="s">
        <v>29</v>
      </c>
      <c r="B43" s="15">
        <v>5235</v>
      </c>
    </row>
    <row r="44" spans="1:2" s="13" customFormat="1" x14ac:dyDescent="0.25">
      <c r="A44" s="14" t="s">
        <v>30</v>
      </c>
      <c r="B44" s="15">
        <v>1277</v>
      </c>
    </row>
    <row r="45" spans="1:2" s="13" customFormat="1" x14ac:dyDescent="0.25">
      <c r="A45" s="14" t="s">
        <v>31</v>
      </c>
      <c r="B45" s="15">
        <v>180</v>
      </c>
    </row>
    <row r="46" spans="1:2" s="13" customFormat="1" x14ac:dyDescent="0.25">
      <c r="A46" s="14" t="s">
        <v>54</v>
      </c>
      <c r="B46" s="15">
        <v>3185.76</v>
      </c>
    </row>
    <row r="47" spans="1:2" s="13" customFormat="1" x14ac:dyDescent="0.25">
      <c r="A47" s="14" t="s">
        <v>89</v>
      </c>
      <c r="B47" s="15">
        <v>2199.85</v>
      </c>
    </row>
    <row r="48" spans="1:2" s="13" customFormat="1" x14ac:dyDescent="0.25">
      <c r="A48" s="14" t="s">
        <v>90</v>
      </c>
      <c r="B48" s="15">
        <v>69.930000000000007</v>
      </c>
    </row>
    <row r="49" spans="1:2" s="13" customFormat="1" x14ac:dyDescent="0.25">
      <c r="A49" s="14" t="s">
        <v>92</v>
      </c>
      <c r="B49" s="15">
        <v>87</v>
      </c>
    </row>
    <row r="50" spans="1:2" s="13" customFormat="1" x14ac:dyDescent="0.25">
      <c r="A50" s="14" t="s">
        <v>89</v>
      </c>
      <c r="B50" s="15">
        <v>3146</v>
      </c>
    </row>
    <row r="51" spans="1:2" s="13" customFormat="1" x14ac:dyDescent="0.25">
      <c r="A51" s="14" t="s">
        <v>32</v>
      </c>
      <c r="B51" s="15">
        <v>2775</v>
      </c>
    </row>
    <row r="52" spans="1:2" s="13" customFormat="1" x14ac:dyDescent="0.25">
      <c r="A52" s="14" t="s">
        <v>33</v>
      </c>
      <c r="B52" s="15">
        <v>1525</v>
      </c>
    </row>
    <row r="53" spans="1:2" s="13" customFormat="1" ht="30" x14ac:dyDescent="0.25">
      <c r="A53" s="14" t="s">
        <v>18</v>
      </c>
      <c r="B53" s="15">
        <v>653</v>
      </c>
    </row>
    <row r="54" spans="1:2" s="13" customFormat="1" ht="15.75" customHeight="1" x14ac:dyDescent="0.25">
      <c r="A54" s="14" t="s">
        <v>34</v>
      </c>
      <c r="B54" s="15">
        <v>1903</v>
      </c>
    </row>
    <row r="55" spans="1:2" s="13" customFormat="1" ht="30" x14ac:dyDescent="0.25">
      <c r="A55" s="14" t="s">
        <v>35</v>
      </c>
      <c r="B55" s="15">
        <v>2782</v>
      </c>
    </row>
    <row r="56" spans="1:2" s="13" customFormat="1" x14ac:dyDescent="0.25">
      <c r="A56" s="14" t="s">
        <v>55</v>
      </c>
      <c r="B56" s="15">
        <v>4251</v>
      </c>
    </row>
    <row r="57" spans="1:2" s="13" customFormat="1" ht="30" x14ac:dyDescent="0.25">
      <c r="A57" s="14" t="s">
        <v>56</v>
      </c>
      <c r="B57" s="15">
        <v>3405</v>
      </c>
    </row>
    <row r="58" spans="1:2" s="13" customFormat="1" x14ac:dyDescent="0.25">
      <c r="A58" s="14" t="s">
        <v>91</v>
      </c>
      <c r="B58" s="15">
        <v>912.54</v>
      </c>
    </row>
    <row r="59" spans="1:2" s="13" customFormat="1" ht="15.75" customHeight="1" x14ac:dyDescent="0.25">
      <c r="A59" s="14" t="s">
        <v>57</v>
      </c>
      <c r="B59" s="15">
        <v>1151</v>
      </c>
    </row>
    <row r="60" spans="1:2" s="13" customFormat="1" ht="30" x14ac:dyDescent="0.25">
      <c r="A60" s="14" t="s">
        <v>58</v>
      </c>
      <c r="B60" s="15">
        <v>1837</v>
      </c>
    </row>
    <row r="61" spans="1:2" s="13" customFormat="1" ht="30" x14ac:dyDescent="0.25">
      <c r="A61" s="14" t="s">
        <v>59</v>
      </c>
      <c r="B61" s="15">
        <v>4704</v>
      </c>
    </row>
    <row r="62" spans="1:2" s="13" customFormat="1" x14ac:dyDescent="0.25">
      <c r="A62" s="14" t="s">
        <v>60</v>
      </c>
      <c r="B62" s="15">
        <v>1885</v>
      </c>
    </row>
    <row r="63" spans="1:2" s="13" customFormat="1" ht="16.5" x14ac:dyDescent="0.25">
      <c r="A63" s="16" t="s">
        <v>9</v>
      </c>
      <c r="B63" s="17">
        <f>SUM(B36:B62)</f>
        <v>76263.539999999994</v>
      </c>
    </row>
    <row r="64" spans="1:2" s="13" customFormat="1" x14ac:dyDescent="0.25">
      <c r="A64" s="29" t="s">
        <v>11</v>
      </c>
      <c r="B64" s="30"/>
    </row>
    <row r="65" spans="1:2" s="13" customFormat="1" x14ac:dyDescent="0.25">
      <c r="A65" s="14" t="s">
        <v>21</v>
      </c>
      <c r="B65" s="15">
        <v>530</v>
      </c>
    </row>
    <row r="66" spans="1:2" s="13" customFormat="1" x14ac:dyDescent="0.25">
      <c r="A66" s="14" t="s">
        <v>101</v>
      </c>
      <c r="B66" s="15">
        <v>104</v>
      </c>
    </row>
    <row r="67" spans="1:2" s="13" customFormat="1" x14ac:dyDescent="0.25">
      <c r="A67" s="14" t="s">
        <v>15</v>
      </c>
      <c r="B67" s="23">
        <v>1620</v>
      </c>
    </row>
    <row r="68" spans="1:2" s="13" customFormat="1" ht="30" x14ac:dyDescent="0.25">
      <c r="A68" s="14" t="s">
        <v>36</v>
      </c>
      <c r="B68" s="15">
        <v>2800</v>
      </c>
    </row>
    <row r="69" spans="1:2" s="13" customFormat="1" x14ac:dyDescent="0.25">
      <c r="A69" s="14" t="s">
        <v>100</v>
      </c>
      <c r="B69" s="15">
        <v>2256</v>
      </c>
    </row>
    <row r="70" spans="1:2" s="13" customFormat="1" x14ac:dyDescent="0.25">
      <c r="A70" s="14" t="s">
        <v>37</v>
      </c>
      <c r="B70" s="15">
        <v>650</v>
      </c>
    </row>
    <row r="71" spans="1:2" s="13" customFormat="1" x14ac:dyDescent="0.25">
      <c r="A71" s="14" t="s">
        <v>62</v>
      </c>
      <c r="B71" s="15">
        <v>1497</v>
      </c>
    </row>
    <row r="72" spans="1:2" s="13" customFormat="1" x14ac:dyDescent="0.25">
      <c r="A72" s="14" t="s">
        <v>63</v>
      </c>
      <c r="B72" s="15">
        <v>430</v>
      </c>
    </row>
    <row r="73" spans="1:2" s="13" customFormat="1" ht="16.5" x14ac:dyDescent="0.25">
      <c r="A73" s="16" t="s">
        <v>9</v>
      </c>
      <c r="B73" s="17">
        <f>SUM(B65:B72)</f>
        <v>9887</v>
      </c>
    </row>
    <row r="74" spans="1:2" s="13" customFormat="1" x14ac:dyDescent="0.25">
      <c r="A74" s="29" t="s">
        <v>38</v>
      </c>
      <c r="B74" s="30"/>
    </row>
    <row r="75" spans="1:2" s="13" customFormat="1" x14ac:dyDescent="0.25">
      <c r="A75" s="14" t="s">
        <v>39</v>
      </c>
      <c r="B75" s="15">
        <v>1491.5</v>
      </c>
    </row>
    <row r="76" spans="1:2" s="13" customFormat="1" x14ac:dyDescent="0.25">
      <c r="A76" s="14" t="s">
        <v>40</v>
      </c>
      <c r="B76" s="15">
        <v>6870</v>
      </c>
    </row>
    <row r="77" spans="1:2" s="13" customFormat="1" x14ac:dyDescent="0.25">
      <c r="A77" s="14" t="s">
        <v>64</v>
      </c>
      <c r="B77" s="15">
        <v>2811</v>
      </c>
    </row>
    <row r="78" spans="1:2" s="13" customFormat="1" x14ac:dyDescent="0.25">
      <c r="A78" s="14" t="s">
        <v>41</v>
      </c>
      <c r="B78" s="15">
        <v>1640.72</v>
      </c>
    </row>
    <row r="79" spans="1:2" s="13" customFormat="1" x14ac:dyDescent="0.25">
      <c r="A79" s="14" t="s">
        <v>42</v>
      </c>
      <c r="B79" s="15">
        <v>24393</v>
      </c>
    </row>
    <row r="80" spans="1:2" s="13" customFormat="1" ht="30" x14ac:dyDescent="0.25">
      <c r="A80" s="14" t="s">
        <v>65</v>
      </c>
      <c r="B80" s="15">
        <v>2739.8</v>
      </c>
    </row>
    <row r="81" spans="1:2" s="13" customFormat="1" ht="30" x14ac:dyDescent="0.25">
      <c r="A81" s="14" t="s">
        <v>66</v>
      </c>
      <c r="B81" s="15">
        <v>338</v>
      </c>
    </row>
    <row r="82" spans="1:2" s="13" customFormat="1" x14ac:dyDescent="0.25">
      <c r="A82" s="14" t="s">
        <v>43</v>
      </c>
      <c r="B82" s="15">
        <v>1660.28</v>
      </c>
    </row>
    <row r="83" spans="1:2" s="13" customFormat="1" x14ac:dyDescent="0.25">
      <c r="A83" s="14" t="s">
        <v>44</v>
      </c>
      <c r="B83" s="15">
        <v>120</v>
      </c>
    </row>
    <row r="84" spans="1:2" s="13" customFormat="1" x14ac:dyDescent="0.25">
      <c r="A84" s="14" t="s">
        <v>67</v>
      </c>
      <c r="B84" s="15">
        <v>100</v>
      </c>
    </row>
    <row r="85" spans="1:2" s="13" customFormat="1" ht="16.5" x14ac:dyDescent="0.25">
      <c r="A85" s="16" t="s">
        <v>9</v>
      </c>
      <c r="B85" s="17">
        <f>SUM(B75:B84)</f>
        <v>42164.3</v>
      </c>
    </row>
    <row r="86" spans="1:2" s="13" customFormat="1" x14ac:dyDescent="0.25">
      <c r="A86" s="29" t="s">
        <v>45</v>
      </c>
      <c r="B86" s="30"/>
    </row>
    <row r="87" spans="1:2" s="13" customFormat="1" x14ac:dyDescent="0.25">
      <c r="A87" s="14" t="s">
        <v>46</v>
      </c>
      <c r="B87" s="15">
        <v>2200</v>
      </c>
    </row>
    <row r="88" spans="1:2" s="13" customFormat="1" x14ac:dyDescent="0.25">
      <c r="A88" s="14" t="s">
        <v>47</v>
      </c>
      <c r="B88" s="15">
        <v>201</v>
      </c>
    </row>
    <row r="89" spans="1:2" s="13" customFormat="1" x14ac:dyDescent="0.25">
      <c r="A89" s="14" t="s">
        <v>99</v>
      </c>
      <c r="B89" s="15">
        <v>658</v>
      </c>
    </row>
    <row r="90" spans="1:2" s="13" customFormat="1" x14ac:dyDescent="0.25">
      <c r="A90" s="14" t="s">
        <v>61</v>
      </c>
      <c r="B90" s="15">
        <v>123.5</v>
      </c>
    </row>
    <row r="91" spans="1:2" s="13" customFormat="1" x14ac:dyDescent="0.25">
      <c r="A91" s="14" t="s">
        <v>48</v>
      </c>
      <c r="B91" s="15">
        <v>1070</v>
      </c>
    </row>
    <row r="92" spans="1:2" s="13" customFormat="1" ht="16.5" x14ac:dyDescent="0.25">
      <c r="A92" s="16" t="s">
        <v>9</v>
      </c>
      <c r="B92" s="17">
        <f>SUM(B87:B91)</f>
        <v>4252.5</v>
      </c>
    </row>
    <row r="93" spans="1:2" x14ac:dyDescent="0.25">
      <c r="A93" s="29" t="s">
        <v>49</v>
      </c>
      <c r="B93" s="30"/>
    </row>
    <row r="94" spans="1:2" x14ac:dyDescent="0.25">
      <c r="A94" s="14" t="s">
        <v>103</v>
      </c>
      <c r="B94" s="15">
        <v>1994</v>
      </c>
    </row>
    <row r="95" spans="1:2" ht="30" x14ac:dyDescent="0.25">
      <c r="A95" s="14" t="s">
        <v>50</v>
      </c>
      <c r="B95" s="15">
        <v>940</v>
      </c>
    </row>
    <row r="96" spans="1:2" x14ac:dyDescent="0.25">
      <c r="A96" s="14" t="s">
        <v>102</v>
      </c>
      <c r="B96" s="15">
        <v>2210</v>
      </c>
    </row>
    <row r="97" spans="1:2" ht="16.5" x14ac:dyDescent="0.25">
      <c r="A97" s="16" t="s">
        <v>9</v>
      </c>
      <c r="B97" s="17">
        <f>SUM(B94:B96)</f>
        <v>5144</v>
      </c>
    </row>
    <row r="98" spans="1:2" x14ac:dyDescent="0.25">
      <c r="A98" s="29" t="s">
        <v>68</v>
      </c>
      <c r="B98" s="30"/>
    </row>
    <row r="99" spans="1:2" x14ac:dyDescent="0.25">
      <c r="A99" s="18" t="s">
        <v>93</v>
      </c>
      <c r="B99" s="15">
        <v>1399</v>
      </c>
    </row>
    <row r="100" spans="1:2" x14ac:dyDescent="0.25">
      <c r="A100" s="14" t="s">
        <v>69</v>
      </c>
      <c r="B100" s="15">
        <v>4685</v>
      </c>
    </row>
    <row r="101" spans="1:2" x14ac:dyDescent="0.25">
      <c r="A101" s="14" t="s">
        <v>70</v>
      </c>
      <c r="B101" s="15">
        <v>25100</v>
      </c>
    </row>
    <row r="102" spans="1:2" x14ac:dyDescent="0.25">
      <c r="A102" s="14" t="s">
        <v>71</v>
      </c>
      <c r="B102" s="15">
        <v>5220</v>
      </c>
    </row>
    <row r="103" spans="1:2" x14ac:dyDescent="0.25">
      <c r="A103" s="14" t="s">
        <v>72</v>
      </c>
      <c r="B103" s="15">
        <v>4032</v>
      </c>
    </row>
    <row r="104" spans="1:2" x14ac:dyDescent="0.25">
      <c r="A104" s="14" t="s">
        <v>73</v>
      </c>
      <c r="B104" s="15">
        <v>1327</v>
      </c>
    </row>
    <row r="105" spans="1:2" x14ac:dyDescent="0.25">
      <c r="A105" s="14" t="s">
        <v>74</v>
      </c>
      <c r="B105" s="15">
        <v>166</v>
      </c>
    </row>
    <row r="106" spans="1:2" x14ac:dyDescent="0.25">
      <c r="A106" s="14" t="s">
        <v>75</v>
      </c>
      <c r="B106" s="15">
        <v>283</v>
      </c>
    </row>
    <row r="107" spans="1:2" x14ac:dyDescent="0.25">
      <c r="A107" s="14" t="s">
        <v>76</v>
      </c>
      <c r="B107" s="15">
        <v>15330</v>
      </c>
    </row>
    <row r="108" spans="1:2" x14ac:dyDescent="0.25">
      <c r="A108" s="14" t="s">
        <v>77</v>
      </c>
      <c r="B108" s="15">
        <v>772</v>
      </c>
    </row>
    <row r="109" spans="1:2" x14ac:dyDescent="0.25">
      <c r="A109" s="14" t="s">
        <v>78</v>
      </c>
      <c r="B109" s="15">
        <v>1165.6500000000001</v>
      </c>
    </row>
    <row r="110" spans="1:2" x14ac:dyDescent="0.25">
      <c r="A110" s="14" t="s">
        <v>79</v>
      </c>
      <c r="B110" s="15">
        <v>1849</v>
      </c>
    </row>
    <row r="111" spans="1:2" x14ac:dyDescent="0.25">
      <c r="A111" s="14" t="s">
        <v>80</v>
      </c>
      <c r="B111" s="15">
        <v>4890</v>
      </c>
    </row>
    <row r="112" spans="1:2" x14ac:dyDescent="0.25">
      <c r="A112" s="14" t="s">
        <v>81</v>
      </c>
      <c r="B112" s="15">
        <v>123</v>
      </c>
    </row>
    <row r="113" spans="1:2" x14ac:dyDescent="0.25">
      <c r="A113" s="14" t="s">
        <v>82</v>
      </c>
      <c r="B113" s="15">
        <v>140</v>
      </c>
    </row>
    <row r="114" spans="1:2" x14ac:dyDescent="0.25">
      <c r="A114" s="14" t="s">
        <v>83</v>
      </c>
      <c r="B114" s="15">
        <v>2154</v>
      </c>
    </row>
    <row r="115" spans="1:2" x14ac:dyDescent="0.25">
      <c r="A115" s="18" t="s">
        <v>94</v>
      </c>
      <c r="B115" s="24">
        <v>138</v>
      </c>
    </row>
    <row r="116" spans="1:2" x14ac:dyDescent="0.25">
      <c r="A116" s="14" t="s">
        <v>84</v>
      </c>
      <c r="B116" s="15">
        <v>6859</v>
      </c>
    </row>
    <row r="117" spans="1:2" x14ac:dyDescent="0.25">
      <c r="A117" s="14" t="s">
        <v>85</v>
      </c>
      <c r="B117" s="15">
        <v>2377</v>
      </c>
    </row>
    <row r="118" spans="1:2" x14ac:dyDescent="0.25">
      <c r="A118" s="14" t="s">
        <v>86</v>
      </c>
      <c r="B118" s="15">
        <v>5346</v>
      </c>
    </row>
    <row r="119" spans="1:2" x14ac:dyDescent="0.25">
      <c r="A119" s="18" t="s">
        <v>95</v>
      </c>
      <c r="B119" s="24">
        <v>1067</v>
      </c>
    </row>
    <row r="120" spans="1:2" ht="15.75" customHeight="1" x14ac:dyDescent="0.25">
      <c r="A120" s="14" t="s">
        <v>87</v>
      </c>
      <c r="B120" s="15">
        <v>210.9</v>
      </c>
    </row>
    <row r="121" spans="1:2" ht="15.75" customHeight="1" x14ac:dyDescent="0.25">
      <c r="A121" s="18" t="s">
        <v>96</v>
      </c>
      <c r="B121" s="15">
        <v>272</v>
      </c>
    </row>
    <row r="122" spans="1:2" ht="15.75" customHeight="1" x14ac:dyDescent="0.25">
      <c r="A122" s="18" t="s">
        <v>97</v>
      </c>
      <c r="B122" s="15">
        <v>1360</v>
      </c>
    </row>
    <row r="123" spans="1:2" ht="15.75" customHeight="1" x14ac:dyDescent="0.25">
      <c r="A123" s="18" t="s">
        <v>98</v>
      </c>
      <c r="B123" s="15">
        <v>280</v>
      </c>
    </row>
    <row r="124" spans="1:2" ht="17.25" thickBot="1" x14ac:dyDescent="0.3">
      <c r="A124" s="19" t="s">
        <v>9</v>
      </c>
      <c r="B124" s="20">
        <f>SUM(B99:B123)</f>
        <v>86545.549999999988</v>
      </c>
    </row>
    <row r="127" spans="1:2" ht="21" x14ac:dyDescent="0.25">
      <c r="A127" s="21" t="s">
        <v>105</v>
      </c>
      <c r="B127" s="25">
        <v>261721.89</v>
      </c>
    </row>
  </sheetData>
  <mergeCells count="10">
    <mergeCell ref="A98:B98"/>
    <mergeCell ref="A86:B86"/>
    <mergeCell ref="A93:B93"/>
    <mergeCell ref="A74:B74"/>
    <mergeCell ref="A64:B64"/>
    <mergeCell ref="A1:B1"/>
    <mergeCell ref="A2:B2"/>
    <mergeCell ref="A3:B3"/>
    <mergeCell ref="A25:B25"/>
    <mergeCell ref="A35:B35"/>
  </mergeCells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2025-01-14T08:28:58Z</cp:lastPrinted>
  <dcterms:created xsi:type="dcterms:W3CDTF">2020-02-13T10:45:38Z</dcterms:created>
  <dcterms:modified xsi:type="dcterms:W3CDTF">2025-01-14T09:09:31Z</dcterms:modified>
</cp:coreProperties>
</file>